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89" i="1" l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88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47" i="1"/>
  <c r="F37" i="1"/>
  <c r="F38" i="1"/>
  <c r="F39" i="1"/>
  <c r="F40" i="1"/>
  <c r="F41" i="1"/>
  <c r="F42" i="1"/>
  <c r="F43" i="1"/>
  <c r="F44" i="1"/>
  <c r="F45" i="1"/>
  <c r="F36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14" i="1"/>
  <c r="F6" i="1"/>
  <c r="F7" i="1"/>
  <c r="F8" i="1"/>
  <c r="F9" i="1"/>
  <c r="F10" i="1"/>
  <c r="F11" i="1"/>
  <c r="F12" i="1"/>
  <c r="F5" i="1"/>
  <c r="F132" i="1" l="1"/>
  <c r="F133" i="1" s="1"/>
  <c r="F134" i="1" l="1"/>
</calcChain>
</file>

<file path=xl/sharedStrings.xml><?xml version="1.0" encoding="utf-8"?>
<sst xmlns="http://schemas.openxmlformats.org/spreadsheetml/2006/main" count="385" uniqueCount="264">
  <si>
    <t>№</t>
  </si>
  <si>
    <t>Мярка</t>
  </si>
  <si>
    <t>Прогнозно количество</t>
  </si>
  <si>
    <t>Хляб и хлебни изделия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</si>
  <si>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 </t>
    </r>
    <r>
      <rPr>
        <sz val="12"/>
        <color theme="1"/>
        <rFont val="Times New Roman"/>
        <family val="1"/>
        <charset val="204"/>
      </rPr>
      <t> </t>
    </r>
  </si>
  <si>
    <t>Хляб 650 гр - БДС</t>
  </si>
  <si>
    <t>бр.</t>
  </si>
  <si>
    <r>
      <t>2.</t>
    </r>
    <r>
      <rPr>
        <sz val="7"/>
        <color theme="1"/>
        <rFont val="Times New Roman"/>
        <family val="1"/>
        <charset val="204"/>
      </rPr>
      <t xml:space="preserve">             </t>
    </r>
    <r>
      <rPr>
        <sz val="12"/>
        <color theme="1"/>
        <rFont val="Times New Roman"/>
        <family val="1"/>
        <charset val="204"/>
      </rPr>
      <t> </t>
    </r>
  </si>
  <si>
    <t>Хляб -  пълнозърнест - 700гр.</t>
  </si>
  <si>
    <r>
      <t>3.</t>
    </r>
    <r>
      <rPr>
        <sz val="7"/>
        <color theme="1"/>
        <rFont val="Times New Roman"/>
        <family val="1"/>
        <charset val="204"/>
      </rPr>
      <t xml:space="preserve">             </t>
    </r>
    <r>
      <rPr>
        <sz val="12"/>
        <color theme="1"/>
        <rFont val="Times New Roman"/>
        <family val="1"/>
        <charset val="204"/>
      </rPr>
      <t> </t>
    </r>
  </si>
  <si>
    <r>
      <t>4.</t>
    </r>
    <r>
      <rPr>
        <sz val="7"/>
        <color theme="1"/>
        <rFont val="Times New Roman"/>
        <family val="1"/>
        <charset val="204"/>
      </rPr>
      <t xml:space="preserve">             </t>
    </r>
    <r>
      <rPr>
        <sz val="12"/>
        <color theme="1"/>
        <rFont val="Times New Roman"/>
        <family val="1"/>
        <charset val="204"/>
      </rPr>
      <t> </t>
    </r>
  </si>
  <si>
    <r>
      <t>5.</t>
    </r>
    <r>
      <rPr>
        <sz val="7"/>
        <color theme="1"/>
        <rFont val="Times New Roman"/>
        <family val="1"/>
        <charset val="204"/>
      </rPr>
      <t xml:space="preserve">             </t>
    </r>
    <r>
      <rPr>
        <sz val="12"/>
        <color theme="1"/>
        <rFont val="Times New Roman"/>
        <family val="1"/>
        <charset val="204"/>
      </rPr>
      <t> </t>
    </r>
  </si>
  <si>
    <t>Кейк единично опакован 30- 40гр.</t>
  </si>
  <si>
    <r>
      <t>6.</t>
    </r>
    <r>
      <rPr>
        <sz val="7"/>
        <color theme="1"/>
        <rFont val="Times New Roman"/>
        <family val="1"/>
        <charset val="204"/>
      </rPr>
      <t xml:space="preserve">             </t>
    </r>
    <r>
      <rPr>
        <sz val="12"/>
        <color theme="1"/>
        <rFont val="Times New Roman"/>
        <family val="1"/>
        <charset val="204"/>
      </rPr>
      <t> </t>
    </r>
  </si>
  <si>
    <r>
      <t xml:space="preserve">Козунак </t>
    </r>
    <r>
      <rPr>
        <sz val="12"/>
        <color rgb="FF000000"/>
        <rFont val="Times New Roman"/>
        <family val="1"/>
        <charset val="204"/>
      </rPr>
      <t>320 гр.</t>
    </r>
    <r>
      <rPr>
        <sz val="12"/>
        <color rgb="FFFF0000"/>
        <rFont val="Times New Roman"/>
        <family val="1"/>
        <charset val="204"/>
      </rPr>
      <t xml:space="preserve"> </t>
    </r>
  </si>
  <si>
    <r>
      <t>7.</t>
    </r>
    <r>
      <rPr>
        <sz val="7"/>
        <color theme="1"/>
        <rFont val="Times New Roman"/>
        <family val="1"/>
        <charset val="204"/>
      </rPr>
      <t xml:space="preserve">             </t>
    </r>
    <r>
      <rPr>
        <sz val="12"/>
        <color theme="1"/>
        <rFont val="Times New Roman"/>
        <family val="1"/>
        <charset val="204"/>
      </rPr>
      <t> </t>
    </r>
  </si>
  <si>
    <t>Кифлички 300 гр.</t>
  </si>
  <si>
    <r>
      <t>8.</t>
    </r>
    <r>
      <rPr>
        <sz val="7"/>
        <color theme="1"/>
        <rFont val="Times New Roman"/>
        <family val="1"/>
        <charset val="204"/>
      </rPr>
      <t xml:space="preserve">             </t>
    </r>
    <r>
      <rPr>
        <sz val="12"/>
        <color theme="1"/>
        <rFont val="Times New Roman"/>
        <family val="1"/>
        <charset val="204"/>
      </rPr>
      <t> </t>
    </r>
  </si>
  <si>
    <t xml:space="preserve">Кроасан макси </t>
  </si>
  <si>
    <r>
      <t>9.</t>
    </r>
    <r>
      <rPr>
        <sz val="7"/>
        <color theme="1"/>
        <rFont val="Times New Roman"/>
        <family val="1"/>
        <charset val="204"/>
      </rPr>
      <t xml:space="preserve">             </t>
    </r>
    <r>
      <rPr>
        <sz val="12"/>
        <color theme="1"/>
        <rFont val="Times New Roman"/>
        <family val="1"/>
        <charset val="204"/>
      </rPr>
      <t> </t>
    </r>
  </si>
  <si>
    <t>Кайма 60/40 т/с</t>
  </si>
  <si>
    <r>
      <t>10.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 </t>
    </r>
  </si>
  <si>
    <t>Кайма 60/40 "Стара планина"</t>
  </si>
  <si>
    <r>
      <t>11.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</si>
  <si>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 </t>
    </r>
  </si>
  <si>
    <t>Замразени пилешки бутчета без водно съдържание</t>
  </si>
  <si>
    <t>кг.</t>
  </si>
  <si>
    <r>
      <t>13.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 </t>
    </r>
  </si>
  <si>
    <t>Кренвирш "Стара планина"</t>
  </si>
  <si>
    <r>
      <t>14.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 </t>
    </r>
  </si>
  <si>
    <t>Кренвирш</t>
  </si>
  <si>
    <r>
      <t>15.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 </t>
    </r>
  </si>
  <si>
    <t>Наденица</t>
  </si>
  <si>
    <r>
      <t>16.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 </t>
    </r>
  </si>
  <si>
    <t>Салам шпек "Стара планина"</t>
  </si>
  <si>
    <r>
      <t>17.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 </t>
    </r>
  </si>
  <si>
    <t>Салам малотраен колбас "Стара планина”</t>
  </si>
  <si>
    <r>
      <t>18.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 </t>
    </r>
  </si>
  <si>
    <t>Шунка –"Стара планина"</t>
  </si>
  <si>
    <r>
      <t>19.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 </t>
    </r>
  </si>
  <si>
    <t xml:space="preserve">Свински бут – охладен </t>
  </si>
  <si>
    <r>
      <t>20.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 </t>
    </r>
  </si>
  <si>
    <r>
      <t>Свински бут</t>
    </r>
    <r>
      <rPr>
        <sz val="12"/>
        <color rgb="FF000000"/>
        <rFont val="Times New Roman"/>
        <family val="1"/>
        <charset val="204"/>
      </rPr>
      <t xml:space="preserve"> замразен</t>
    </r>
  </si>
  <si>
    <r>
      <t>21.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 </t>
    </r>
  </si>
  <si>
    <t>Кюфте 70 гр.</t>
  </si>
  <si>
    <r>
      <t>22.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 </t>
    </r>
  </si>
  <si>
    <t>Кебапче 70 гр.</t>
  </si>
  <si>
    <r>
      <t>23.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 </t>
    </r>
  </si>
  <si>
    <t>Пилешки дробчета</t>
  </si>
  <si>
    <r>
      <t>24.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 </t>
    </r>
  </si>
  <si>
    <t>Шницел 100 гр.</t>
  </si>
  <si>
    <r>
      <t>25.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 </t>
    </r>
  </si>
  <si>
    <t>Луканка за скара</t>
  </si>
  <si>
    <r>
      <t>26.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 </t>
    </r>
  </si>
  <si>
    <t>Св. плешка</t>
  </si>
  <si>
    <r>
      <t>27.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 </t>
    </r>
  </si>
  <si>
    <t>Риба филе пангасиос</t>
  </si>
  <si>
    <r>
      <t>28.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 </t>
    </r>
  </si>
  <si>
    <t>Рибно филе от хек</t>
  </si>
  <si>
    <r>
      <t>29.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 </t>
    </r>
  </si>
  <si>
    <t>Скумрия чистена</t>
  </si>
  <si>
    <t>Мляко и млечни продукти</t>
  </si>
  <si>
    <r>
      <t>30.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 </t>
    </r>
  </si>
  <si>
    <t>Мляко прясно 2%</t>
  </si>
  <si>
    <r>
      <t>31.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 </t>
    </r>
  </si>
  <si>
    <t>Мляко прясно 3.6%</t>
  </si>
  <si>
    <r>
      <t>32.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 </t>
    </r>
  </si>
  <si>
    <r>
      <t xml:space="preserve">Кисело мляко 2%  400 </t>
    </r>
    <r>
      <rPr>
        <sz val="12"/>
        <color rgb="FF000000"/>
        <rFont val="Times New Roman"/>
        <family val="1"/>
        <charset val="204"/>
      </rPr>
      <t>гр.</t>
    </r>
    <r>
      <rPr>
        <sz val="12"/>
        <color theme="1"/>
        <rFont val="Times New Roman"/>
        <family val="1"/>
        <charset val="204"/>
      </rPr>
      <t xml:space="preserve">  по БДС</t>
    </r>
  </si>
  <si>
    <r>
      <t>33.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 </t>
    </r>
  </si>
  <si>
    <r>
      <t>34.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 </t>
    </r>
  </si>
  <si>
    <r>
      <t>35.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 </t>
    </r>
  </si>
  <si>
    <t>Кашкавал от краве-  мляко БДС</t>
  </si>
  <si>
    <r>
      <t>36.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 </t>
    </r>
  </si>
  <si>
    <t xml:space="preserve">Сирене от краве мляко-БДС </t>
  </si>
  <si>
    <r>
      <t>37.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 </t>
    </r>
  </si>
  <si>
    <t>Сирени краве – без растителни мазнини</t>
  </si>
  <si>
    <r>
      <t>38.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 </t>
    </r>
  </si>
  <si>
    <t>Масло от краве мляко БДС</t>
  </si>
  <si>
    <r>
      <t>39.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 </t>
    </r>
  </si>
  <si>
    <r>
      <t xml:space="preserve">Масло 250 </t>
    </r>
    <r>
      <rPr>
        <sz val="12"/>
        <color rgb="FF000000"/>
        <rFont val="Times New Roman"/>
        <family val="1"/>
        <charset val="204"/>
      </rPr>
      <t>гр.</t>
    </r>
    <r>
      <rPr>
        <strike/>
        <sz val="12"/>
        <color rgb="FFFF0000"/>
        <rFont val="Times New Roman"/>
        <family val="1"/>
        <charset val="204"/>
      </rPr>
      <t xml:space="preserve"> </t>
    </r>
  </si>
  <si>
    <t>Плодове, зеленчуци и консерви</t>
  </si>
  <si>
    <r>
      <t>40.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 </t>
    </r>
  </si>
  <si>
    <t>Домати</t>
  </si>
  <si>
    <r>
      <t>41.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 </t>
    </r>
  </si>
  <si>
    <t>Зеле</t>
  </si>
  <si>
    <r>
      <t>42.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 </t>
    </r>
  </si>
  <si>
    <t>Кромид лук</t>
  </si>
  <si>
    <r>
      <t>43.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 </t>
    </r>
  </si>
  <si>
    <t>Чушки</t>
  </si>
  <si>
    <r>
      <t>44.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 </t>
    </r>
  </si>
  <si>
    <t>Краставици</t>
  </si>
  <si>
    <r>
      <t>45.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 </t>
    </r>
  </si>
  <si>
    <t xml:space="preserve">Лук чесън </t>
  </si>
  <si>
    <r>
      <t>46.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 </t>
    </r>
  </si>
  <si>
    <t>Картофи</t>
  </si>
  <si>
    <r>
      <t>47.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 </t>
    </r>
  </si>
  <si>
    <t>Моркови</t>
  </si>
  <si>
    <r>
      <t>48.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 </t>
    </r>
  </si>
  <si>
    <t>Тиква</t>
  </si>
  <si>
    <r>
      <t>49.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 </t>
    </r>
  </si>
  <si>
    <t>Тиквички</t>
  </si>
  <si>
    <r>
      <t>50.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 </t>
    </r>
  </si>
  <si>
    <t>Ябълки</t>
  </si>
  <si>
    <r>
      <t>51.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 </t>
    </r>
  </si>
  <si>
    <t>Круши</t>
  </si>
  <si>
    <r>
      <t>52.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 </t>
    </r>
  </si>
  <si>
    <t>Праскови</t>
  </si>
  <si>
    <r>
      <t>53.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 </t>
    </r>
  </si>
  <si>
    <t>Череши</t>
  </si>
  <si>
    <r>
      <t>54.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 </t>
    </r>
  </si>
  <si>
    <t>Банани</t>
  </si>
  <si>
    <r>
      <t>55.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 </t>
    </r>
  </si>
  <si>
    <t>Портокали</t>
  </si>
  <si>
    <r>
      <t>56.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 </t>
    </r>
  </si>
  <si>
    <t>Мандарини</t>
  </si>
  <si>
    <r>
      <t>57.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 </t>
    </r>
  </si>
  <si>
    <t>Диня</t>
  </si>
  <si>
    <r>
      <t>58.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 </t>
    </r>
  </si>
  <si>
    <t>Пъпеш</t>
  </si>
  <si>
    <r>
      <t>59.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 </t>
    </r>
  </si>
  <si>
    <t>Грозде</t>
  </si>
  <si>
    <r>
      <t>60.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 </t>
    </r>
  </si>
  <si>
    <t>Нектарини</t>
  </si>
  <si>
    <r>
      <t>61.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 </t>
    </r>
  </si>
  <si>
    <t>Киви</t>
  </si>
  <si>
    <r>
      <t>62.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 </t>
    </r>
  </si>
  <si>
    <t>Сини сливи</t>
  </si>
  <si>
    <r>
      <t>63.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 </t>
    </r>
  </si>
  <si>
    <t>Спанак 450 гр.</t>
  </si>
  <si>
    <r>
      <t>64.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 </t>
    </r>
  </si>
  <si>
    <t>Спанак замразен 2,5  кг.</t>
  </si>
  <si>
    <r>
      <t>65.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 </t>
    </r>
  </si>
  <si>
    <t>Кайсии</t>
  </si>
  <si>
    <r>
      <t>66.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 </t>
    </r>
  </si>
  <si>
    <t>Гювеч консерва  820 гр.</t>
  </si>
  <si>
    <r>
      <t>67.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 </t>
    </r>
  </si>
  <si>
    <t>Кисели краставички буркан 700 гр.</t>
  </si>
  <si>
    <r>
      <t>68.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 </t>
    </r>
  </si>
  <si>
    <t>Кисело зеле консерва 1,7 кг.</t>
  </si>
  <si>
    <r>
      <t>69.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 </t>
    </r>
  </si>
  <si>
    <t>Лук праз / връзка</t>
  </si>
  <si>
    <r>
      <t>70.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 </t>
    </r>
  </si>
  <si>
    <t>Магданоз пресен връзка</t>
  </si>
  <si>
    <r>
      <t>71.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 </t>
    </r>
  </si>
  <si>
    <t>Копър пресен връзка</t>
  </si>
  <si>
    <r>
      <t>72.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 </t>
    </r>
  </si>
  <si>
    <t>Зелен фасул консерва 680 гр.</t>
  </si>
  <si>
    <r>
      <t>73.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 </t>
    </r>
  </si>
  <si>
    <t>Зрял фасул 500 гр ТД</t>
  </si>
  <si>
    <r>
      <t>74.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 </t>
    </r>
  </si>
  <si>
    <t>Грах консерва  820 гр.</t>
  </si>
  <si>
    <r>
      <t>75.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 </t>
    </r>
  </si>
  <si>
    <r>
      <t>76.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 </t>
    </r>
  </si>
  <si>
    <t>Натурален сок 100 %</t>
  </si>
  <si>
    <r>
      <t>77.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 </t>
    </r>
  </si>
  <si>
    <t>Конфитюр с над 60% плодово съдържание</t>
  </si>
  <si>
    <r>
      <t>78.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 </t>
    </r>
  </si>
  <si>
    <t>Домати консерва 820гр./кутия/</t>
  </si>
  <si>
    <r>
      <t>79.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 </t>
    </r>
  </si>
  <si>
    <t>Доматено пюре с не по-малко от 22% сухо вещество 700 гр.</t>
  </si>
  <si>
    <t>Основни хранителни продукти</t>
  </si>
  <si>
    <r>
      <t>80.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 </t>
    </r>
  </si>
  <si>
    <t>Брашно бяло</t>
  </si>
  <si>
    <r>
      <t>81.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 </t>
    </r>
  </si>
  <si>
    <r>
      <t xml:space="preserve">Брашно </t>
    </r>
    <r>
      <rPr>
        <sz val="12"/>
        <color rgb="FF000000"/>
        <rFont val="Times New Roman"/>
        <family val="1"/>
        <charset val="204"/>
      </rPr>
      <t>бяло</t>
    </r>
    <r>
      <rPr>
        <strike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БДС-</t>
    </r>
    <r>
      <rPr>
        <sz val="12"/>
        <color theme="1"/>
        <rFont val="Times New Roman"/>
        <family val="1"/>
        <charset val="204"/>
      </rPr>
      <t xml:space="preserve"> Утвърден стандарт</t>
    </r>
  </si>
  <si>
    <r>
      <t>82.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 </t>
    </r>
  </si>
  <si>
    <t>Захар рафинирана бяла -българска</t>
  </si>
  <si>
    <r>
      <t>83.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 </t>
    </r>
  </si>
  <si>
    <t>Олио</t>
  </si>
  <si>
    <t>л.</t>
  </si>
  <si>
    <r>
      <t>84.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 </t>
    </r>
  </si>
  <si>
    <t>Ориз</t>
  </si>
  <si>
    <r>
      <t>85.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 </t>
    </r>
  </si>
  <si>
    <t>Сол трапезна йодирана с калиев йодат</t>
  </si>
  <si>
    <r>
      <t>86.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 </t>
    </r>
  </si>
  <si>
    <t>Нишесте нат.царевечно 70гр.</t>
  </si>
  <si>
    <r>
      <t>87.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 </t>
    </r>
  </si>
  <si>
    <t>Ванилия 2 гр.</t>
  </si>
  <si>
    <r>
      <t>88.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 </t>
    </r>
  </si>
  <si>
    <t>Бисквити „Закуска” 330 гр.</t>
  </si>
  <si>
    <r>
      <t>89.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 </t>
    </r>
  </si>
  <si>
    <t>Бисквити за торта</t>
  </si>
  <si>
    <r>
      <t>90.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 </t>
    </r>
  </si>
  <si>
    <t>Грис 500 гр. ТД</t>
  </si>
  <si>
    <r>
      <t>91.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 </t>
    </r>
  </si>
  <si>
    <t>Джоджен сух 10 гр.</t>
  </si>
  <si>
    <r>
      <t>92.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 </t>
    </r>
  </si>
  <si>
    <t>Кус-кус 400гр. ТД</t>
  </si>
  <si>
    <r>
      <t>93.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 </t>
    </r>
  </si>
  <si>
    <t>Макарони 400гр. ТД</t>
  </si>
  <si>
    <r>
      <t>94.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 </t>
    </r>
  </si>
  <si>
    <t>Фиде 400гр. ТД</t>
  </si>
  <si>
    <r>
      <t>95.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 </t>
    </r>
  </si>
  <si>
    <t>Черен пипер 10гр.</t>
  </si>
  <si>
    <r>
      <t>96.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 </t>
    </r>
  </si>
  <si>
    <t>Кимион 10 гр.</t>
  </si>
  <si>
    <r>
      <t>97.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 </t>
    </r>
  </si>
  <si>
    <t>Червен пипер 100гр.</t>
  </si>
  <si>
    <r>
      <t>98.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 </t>
    </r>
  </si>
  <si>
    <t>Качамак 400 гр.  ТД</t>
  </si>
  <si>
    <r>
      <t>99.</t>
    </r>
    <r>
      <rPr>
        <sz val="7"/>
        <color theme="1"/>
        <rFont val="Times New Roman"/>
        <family val="1"/>
        <charset val="204"/>
      </rPr>
      <t xml:space="preserve">         </t>
    </r>
    <r>
      <rPr>
        <sz val="12"/>
        <color theme="1"/>
        <rFont val="Times New Roman"/>
        <family val="1"/>
        <charset val="204"/>
      </rPr>
      <t> </t>
    </r>
  </si>
  <si>
    <t>Оцет 700 гр.</t>
  </si>
  <si>
    <r>
      <t>100.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 </t>
    </r>
  </si>
  <si>
    <t>Шарена сол</t>
  </si>
  <si>
    <r>
      <t>101.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 </t>
    </r>
  </si>
  <si>
    <t xml:space="preserve">Чубрица ронена </t>
  </si>
  <si>
    <r>
      <t>102.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 </t>
    </r>
  </si>
  <si>
    <r>
      <t>103.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 </t>
    </r>
  </si>
  <si>
    <t xml:space="preserve">Бахар 10 гр. </t>
  </si>
  <si>
    <r>
      <t>104.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 </t>
    </r>
  </si>
  <si>
    <t xml:space="preserve">Сода бикарбонат </t>
  </si>
  <si>
    <r>
      <t>105.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 </t>
    </r>
  </si>
  <si>
    <t>Бакпулвер</t>
  </si>
  <si>
    <r>
      <t>106.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 </t>
    </r>
  </si>
  <si>
    <t>Канела</t>
  </si>
  <si>
    <r>
      <t>107.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 </t>
    </r>
  </si>
  <si>
    <t>Какао</t>
  </si>
  <si>
    <r>
      <t>108.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 </t>
    </r>
  </si>
  <si>
    <r>
      <t xml:space="preserve">Кори </t>
    </r>
    <r>
      <rPr>
        <sz val="12"/>
        <color rgb="FF000000"/>
        <rFont val="Times New Roman"/>
        <family val="1"/>
        <charset val="204"/>
      </rPr>
      <t>точени 400 гр.</t>
    </r>
    <r>
      <rPr>
        <sz val="12"/>
        <color theme="1"/>
        <rFont val="Times New Roman"/>
        <family val="1"/>
        <charset val="204"/>
      </rPr>
      <t xml:space="preserve"> </t>
    </r>
  </si>
  <si>
    <r>
      <t>109.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 </t>
    </r>
  </si>
  <si>
    <t>Леща 500гр. ТД</t>
  </si>
  <si>
    <r>
      <t>110.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 </t>
    </r>
  </si>
  <si>
    <t>Жито 400гр.</t>
  </si>
  <si>
    <r>
      <t>111.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 </t>
    </r>
  </si>
  <si>
    <t>Пастет 330 гр.</t>
  </si>
  <si>
    <r>
      <t>112.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 </t>
    </r>
  </si>
  <si>
    <t>Пудра захар 500гр.</t>
  </si>
  <si>
    <r>
      <t>113.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 </t>
    </r>
  </si>
  <si>
    <t>Чай без оцветители и овкусители</t>
  </si>
  <si>
    <r>
      <t>114.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 </t>
    </r>
  </si>
  <si>
    <t>Яйца клас”А”</t>
  </si>
  <si>
    <r>
      <t>115.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 </t>
    </r>
  </si>
  <si>
    <t>Мед 100% - 720гр.</t>
  </si>
  <si>
    <r>
      <t>116.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 </t>
    </r>
  </si>
  <si>
    <t xml:space="preserve">Маслини без костилки </t>
  </si>
  <si>
    <r>
      <t>117.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 </t>
    </r>
  </si>
  <si>
    <t xml:space="preserve">Зърнена закуска </t>
  </si>
  <si>
    <r>
      <t>118.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 </t>
    </r>
  </si>
  <si>
    <r>
      <t>119.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 </t>
    </r>
  </si>
  <si>
    <t>Суха паста</t>
  </si>
  <si>
    <r>
      <t>120.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 </t>
    </r>
  </si>
  <si>
    <t>Вафла тунквана 40 гр.</t>
  </si>
  <si>
    <r>
      <t>121.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 </t>
    </r>
  </si>
  <si>
    <t xml:space="preserve">Бутер тесто 800 гр. </t>
  </si>
  <si>
    <r>
      <t>122.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 </t>
    </r>
  </si>
  <si>
    <t xml:space="preserve">Дафинов лист   </t>
  </si>
  <si>
    <r>
      <t>123.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 </t>
    </r>
  </si>
  <si>
    <t>Зеленчуков микс замразен 2,5 кг.</t>
  </si>
  <si>
    <t>Хранителни продукти</t>
  </si>
  <si>
    <t>Пилешки бутчета охладени</t>
  </si>
  <si>
    <t>Кисело мляко 2% 400 гр.</t>
  </si>
  <si>
    <t>Кисело мляко 3.6% 400 гр.</t>
  </si>
  <si>
    <t>Минерална вода бутилирана Нискоминерална вода Трапезна Съдържание на флуор -1.5 мг. - 10 л.</t>
  </si>
  <si>
    <t>Лютеница 400гр. без консерванти БДС</t>
  </si>
  <si>
    <t>Единична цена без ДДС</t>
  </si>
  <si>
    <t>Обща стойност без ДДС</t>
  </si>
  <si>
    <t>Обща стойност без ДДС:</t>
  </si>
  <si>
    <t>Обща стойност с ДДС:</t>
  </si>
  <si>
    <t>ДДС 20%:</t>
  </si>
  <si>
    <t>Тутманик 500 гр.</t>
  </si>
  <si>
    <t>Тутманик 320гр.</t>
  </si>
  <si>
    <t>Месо, месни продукти и риба</t>
  </si>
  <si>
    <t>Количественo - стойностна сметка</t>
  </si>
  <si>
    <t>Приложение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</si>
</sst>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trike/>
      <sz val="12"/>
      <color rgb="FFFF0000"/>
      <name val="Times New Roman"/>
      <family val="1"/>
      <charset val="204"/>
    </font>
    <font>
      <strike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164" fontId="0" fillId="0" borderId="0" xfId="0" applyNumberFormat="1" applyAlignment="1">
      <alignment horizontal="left" vertical="center"/>
    </xf>
    <xf numFmtId="164" fontId="10" fillId="0" borderId="1" xfId="0" applyNumberFormat="1" applyFont="1" applyBorder="1" applyAlignment="1">
      <alignment horizontal="left" vertical="center" wrapText="1"/>
    </xf>
    <xf numFmtId="164" fontId="0" fillId="0" borderId="1" xfId="0" applyNumberFormat="1" applyBorder="1" applyAlignment="1">
      <alignment horizontal="left" vertical="center"/>
    </xf>
    <xf numFmtId="164" fontId="0" fillId="0" borderId="1" xfId="0" applyNumberFormat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Нормален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4"/>
  <sheetViews>
    <sheetView tabSelected="1" topLeftCell="A120" zoomScale="120" zoomScaleNormal="120" workbookViewId="0">
      <selection activeCell="E126" sqref="E126"/>
    </sheetView>
  </sheetViews>
  <sheetFormatPr defaultRowHeight="15" x14ac:dyDescent="0.25"/>
  <cols>
    <col min="1" max="1" width="5.7109375" customWidth="1"/>
    <col min="2" max="2" width="25.42578125" style="6" customWidth="1"/>
    <col min="4" max="4" width="12.42578125" style="12" customWidth="1"/>
    <col min="5" max="5" width="13.85546875" style="8" customWidth="1"/>
    <col min="6" max="6" width="13.140625" style="8" customWidth="1"/>
  </cols>
  <sheetData>
    <row r="1" spans="1:6" x14ac:dyDescent="0.25">
      <c r="A1" s="19" t="s">
        <v>263</v>
      </c>
      <c r="B1" s="19"/>
      <c r="C1" s="19"/>
      <c r="D1" s="19"/>
      <c r="E1" s="19"/>
      <c r="F1" s="19"/>
    </row>
    <row r="2" spans="1:6" ht="15.75" x14ac:dyDescent="0.25">
      <c r="A2" s="20" t="s">
        <v>262</v>
      </c>
      <c r="B2" s="20"/>
      <c r="C2" s="20"/>
      <c r="D2" s="20"/>
      <c r="E2" s="20"/>
      <c r="F2" s="20"/>
    </row>
    <row r="3" spans="1:6" ht="45" x14ac:dyDescent="0.25">
      <c r="A3" s="4" t="s">
        <v>0</v>
      </c>
      <c r="B3" s="5" t="s">
        <v>248</v>
      </c>
      <c r="C3" s="5" t="s">
        <v>1</v>
      </c>
      <c r="D3" s="13" t="s">
        <v>2</v>
      </c>
      <c r="E3" s="9" t="s">
        <v>254</v>
      </c>
      <c r="F3" s="9" t="s">
        <v>255</v>
      </c>
    </row>
    <row r="4" spans="1:6" ht="15.75" x14ac:dyDescent="0.25">
      <c r="A4" s="18" t="s">
        <v>3</v>
      </c>
      <c r="B4" s="18"/>
      <c r="C4" s="18"/>
      <c r="D4" s="18"/>
      <c r="E4" s="18"/>
      <c r="F4" s="18"/>
    </row>
    <row r="5" spans="1:6" ht="31.5" x14ac:dyDescent="0.25">
      <c r="A5" s="2" t="s">
        <v>4</v>
      </c>
      <c r="B5" s="7" t="s">
        <v>5</v>
      </c>
      <c r="C5" s="2" t="s">
        <v>6</v>
      </c>
      <c r="D5" s="2">
        <v>4800</v>
      </c>
      <c r="E5" s="11"/>
      <c r="F5" s="10">
        <f>ROUND(D5*E5,2)</f>
        <v>0</v>
      </c>
    </row>
    <row r="6" spans="1:6" ht="31.5" x14ac:dyDescent="0.25">
      <c r="A6" s="2" t="s">
        <v>7</v>
      </c>
      <c r="B6" s="7" t="s">
        <v>8</v>
      </c>
      <c r="C6" s="2" t="s">
        <v>6</v>
      </c>
      <c r="D6" s="2">
        <v>650</v>
      </c>
      <c r="E6" s="11"/>
      <c r="F6" s="10">
        <f t="shared" ref="F6:F69" si="0">ROUND(D6*E6,2)</f>
        <v>0</v>
      </c>
    </row>
    <row r="7" spans="1:6" ht="31.5" x14ac:dyDescent="0.25">
      <c r="A7" s="2" t="s">
        <v>9</v>
      </c>
      <c r="B7" s="7" t="s">
        <v>259</v>
      </c>
      <c r="C7" s="2" t="s">
        <v>6</v>
      </c>
      <c r="D7" s="2">
        <v>122</v>
      </c>
      <c r="E7" s="11"/>
      <c r="F7" s="10">
        <f t="shared" si="0"/>
        <v>0</v>
      </c>
    </row>
    <row r="8" spans="1:6" ht="31.5" x14ac:dyDescent="0.25">
      <c r="A8" s="2" t="s">
        <v>10</v>
      </c>
      <c r="B8" s="7" t="s">
        <v>260</v>
      </c>
      <c r="C8" s="2" t="s">
        <v>6</v>
      </c>
      <c r="D8" s="2">
        <v>200</v>
      </c>
      <c r="E8" s="11"/>
      <c r="F8" s="10">
        <f t="shared" si="0"/>
        <v>0</v>
      </c>
    </row>
    <row r="9" spans="1:6" ht="31.5" x14ac:dyDescent="0.25">
      <c r="A9" s="2" t="s">
        <v>11</v>
      </c>
      <c r="B9" s="7" t="s">
        <v>12</v>
      </c>
      <c r="C9" s="2" t="s">
        <v>6</v>
      </c>
      <c r="D9" s="2">
        <v>200</v>
      </c>
      <c r="E9" s="11"/>
      <c r="F9" s="10">
        <f t="shared" si="0"/>
        <v>0</v>
      </c>
    </row>
    <row r="10" spans="1:6" ht="31.5" x14ac:dyDescent="0.25">
      <c r="A10" s="2" t="s">
        <v>13</v>
      </c>
      <c r="B10" s="7" t="s">
        <v>14</v>
      </c>
      <c r="C10" s="2" t="s">
        <v>6</v>
      </c>
      <c r="D10" s="2">
        <v>320</v>
      </c>
      <c r="E10" s="11"/>
      <c r="F10" s="10">
        <f t="shared" si="0"/>
        <v>0</v>
      </c>
    </row>
    <row r="11" spans="1:6" ht="31.5" x14ac:dyDescent="0.25">
      <c r="A11" s="2" t="s">
        <v>15</v>
      </c>
      <c r="B11" s="7" t="s">
        <v>16</v>
      </c>
      <c r="C11" s="2" t="s">
        <v>6</v>
      </c>
      <c r="D11" s="2">
        <v>170</v>
      </c>
      <c r="E11" s="11"/>
      <c r="F11" s="10">
        <f t="shared" si="0"/>
        <v>0</v>
      </c>
    </row>
    <row r="12" spans="1:6" ht="31.5" x14ac:dyDescent="0.25">
      <c r="A12" s="2" t="s">
        <v>17</v>
      </c>
      <c r="B12" s="7" t="s">
        <v>18</v>
      </c>
      <c r="C12" s="2" t="s">
        <v>6</v>
      </c>
      <c r="D12" s="2">
        <v>100</v>
      </c>
      <c r="E12" s="11"/>
      <c r="F12" s="10">
        <f t="shared" si="0"/>
        <v>0</v>
      </c>
    </row>
    <row r="13" spans="1:6" ht="15.75" customHeight="1" x14ac:dyDescent="0.25">
      <c r="A13" s="15" t="s">
        <v>261</v>
      </c>
      <c r="B13" s="16"/>
      <c r="C13" s="16"/>
      <c r="D13" s="16"/>
      <c r="E13" s="16"/>
      <c r="F13" s="17"/>
    </row>
    <row r="14" spans="1:6" ht="31.5" x14ac:dyDescent="0.25">
      <c r="A14" s="2" t="s">
        <v>19</v>
      </c>
      <c r="B14" s="7" t="s">
        <v>20</v>
      </c>
      <c r="C14" s="2" t="s">
        <v>26</v>
      </c>
      <c r="D14" s="2">
        <v>600</v>
      </c>
      <c r="E14" s="11"/>
      <c r="F14" s="10">
        <f t="shared" si="0"/>
        <v>0</v>
      </c>
    </row>
    <row r="15" spans="1:6" ht="31.5" x14ac:dyDescent="0.25">
      <c r="A15" s="2" t="s">
        <v>21</v>
      </c>
      <c r="B15" s="7" t="s">
        <v>22</v>
      </c>
      <c r="C15" s="2" t="s">
        <v>26</v>
      </c>
      <c r="D15" s="2">
        <v>370</v>
      </c>
      <c r="E15" s="11"/>
      <c r="F15" s="10">
        <f t="shared" si="0"/>
        <v>0</v>
      </c>
    </row>
    <row r="16" spans="1:6" ht="31.5" x14ac:dyDescent="0.25">
      <c r="A16" s="2" t="s">
        <v>23</v>
      </c>
      <c r="B16" s="7" t="s">
        <v>249</v>
      </c>
      <c r="C16" s="2" t="s">
        <v>26</v>
      </c>
      <c r="D16" s="2">
        <v>250</v>
      </c>
      <c r="E16" s="11"/>
      <c r="F16" s="10">
        <f t="shared" si="0"/>
        <v>0</v>
      </c>
    </row>
    <row r="17" spans="1:6" ht="47.25" x14ac:dyDescent="0.25">
      <c r="A17" s="2" t="s">
        <v>24</v>
      </c>
      <c r="B17" s="7" t="s">
        <v>25</v>
      </c>
      <c r="C17" s="2" t="s">
        <v>26</v>
      </c>
      <c r="D17" s="2">
        <v>780</v>
      </c>
      <c r="E17" s="11"/>
      <c r="F17" s="10">
        <f t="shared" si="0"/>
        <v>0</v>
      </c>
    </row>
    <row r="18" spans="1:6" ht="31.5" x14ac:dyDescent="0.25">
      <c r="A18" s="2" t="s">
        <v>27</v>
      </c>
      <c r="B18" s="7" t="s">
        <v>28</v>
      </c>
      <c r="C18" s="2" t="s">
        <v>26</v>
      </c>
      <c r="D18" s="2">
        <v>60</v>
      </c>
      <c r="E18" s="11"/>
      <c r="F18" s="10">
        <f t="shared" si="0"/>
        <v>0</v>
      </c>
    </row>
    <row r="19" spans="1:6" ht="31.5" x14ac:dyDescent="0.25">
      <c r="A19" s="2" t="s">
        <v>29</v>
      </c>
      <c r="B19" s="7" t="s">
        <v>30</v>
      </c>
      <c r="C19" s="2" t="s">
        <v>26</v>
      </c>
      <c r="D19" s="2">
        <v>155</v>
      </c>
      <c r="E19" s="11"/>
      <c r="F19" s="10">
        <f t="shared" si="0"/>
        <v>0</v>
      </c>
    </row>
    <row r="20" spans="1:6" ht="31.5" x14ac:dyDescent="0.25">
      <c r="A20" s="2" t="s">
        <v>31</v>
      </c>
      <c r="B20" s="7" t="s">
        <v>32</v>
      </c>
      <c r="C20" s="2" t="s">
        <v>26</v>
      </c>
      <c r="D20" s="2">
        <v>80</v>
      </c>
      <c r="E20" s="11"/>
      <c r="F20" s="10">
        <f t="shared" si="0"/>
        <v>0</v>
      </c>
    </row>
    <row r="21" spans="1:6" ht="31.5" x14ac:dyDescent="0.25">
      <c r="A21" s="2" t="s">
        <v>33</v>
      </c>
      <c r="B21" s="7" t="s">
        <v>34</v>
      </c>
      <c r="C21" s="2" t="s">
        <v>26</v>
      </c>
      <c r="D21" s="2">
        <v>60</v>
      </c>
      <c r="E21" s="11"/>
      <c r="F21" s="10">
        <f t="shared" si="0"/>
        <v>0</v>
      </c>
    </row>
    <row r="22" spans="1:6" ht="31.5" x14ac:dyDescent="0.25">
      <c r="A22" s="2" t="s">
        <v>35</v>
      </c>
      <c r="B22" s="7" t="s">
        <v>36</v>
      </c>
      <c r="C22" s="2" t="s">
        <v>26</v>
      </c>
      <c r="D22" s="2">
        <v>60</v>
      </c>
      <c r="E22" s="11"/>
      <c r="F22" s="10">
        <f t="shared" si="0"/>
        <v>0</v>
      </c>
    </row>
    <row r="23" spans="1:6" ht="31.5" x14ac:dyDescent="0.25">
      <c r="A23" s="2" t="s">
        <v>37</v>
      </c>
      <c r="B23" s="7" t="s">
        <v>38</v>
      </c>
      <c r="C23" s="2" t="s">
        <v>26</v>
      </c>
      <c r="D23" s="2">
        <v>60</v>
      </c>
      <c r="E23" s="11"/>
      <c r="F23" s="10">
        <f t="shared" si="0"/>
        <v>0</v>
      </c>
    </row>
    <row r="24" spans="1:6" ht="31.5" x14ac:dyDescent="0.25">
      <c r="A24" s="2" t="s">
        <v>39</v>
      </c>
      <c r="B24" s="7" t="s">
        <v>40</v>
      </c>
      <c r="C24" s="2" t="s">
        <v>26</v>
      </c>
      <c r="D24" s="2">
        <v>150</v>
      </c>
      <c r="E24" s="11"/>
      <c r="F24" s="10">
        <f t="shared" si="0"/>
        <v>0</v>
      </c>
    </row>
    <row r="25" spans="1:6" ht="31.5" x14ac:dyDescent="0.25">
      <c r="A25" s="2" t="s">
        <v>41</v>
      </c>
      <c r="B25" s="7" t="s">
        <v>42</v>
      </c>
      <c r="C25" s="2" t="s">
        <v>26</v>
      </c>
      <c r="D25" s="2">
        <v>95</v>
      </c>
      <c r="E25" s="11"/>
      <c r="F25" s="10">
        <f t="shared" si="0"/>
        <v>0</v>
      </c>
    </row>
    <row r="26" spans="1:6" ht="31.5" x14ac:dyDescent="0.25">
      <c r="A26" s="2" t="s">
        <v>43</v>
      </c>
      <c r="B26" s="7" t="s">
        <v>44</v>
      </c>
      <c r="C26" s="2" t="s">
        <v>6</v>
      </c>
      <c r="D26" s="2">
        <v>1650</v>
      </c>
      <c r="E26" s="11"/>
      <c r="F26" s="10">
        <f t="shared" si="0"/>
        <v>0</v>
      </c>
    </row>
    <row r="27" spans="1:6" ht="31.5" x14ac:dyDescent="0.25">
      <c r="A27" s="2" t="s">
        <v>45</v>
      </c>
      <c r="B27" s="7" t="s">
        <v>46</v>
      </c>
      <c r="C27" s="2" t="s">
        <v>6</v>
      </c>
      <c r="D27" s="2">
        <v>1900</v>
      </c>
      <c r="E27" s="11"/>
      <c r="F27" s="10">
        <f t="shared" si="0"/>
        <v>0</v>
      </c>
    </row>
    <row r="28" spans="1:6" ht="31.5" x14ac:dyDescent="0.25">
      <c r="A28" s="2" t="s">
        <v>47</v>
      </c>
      <c r="B28" s="7" t="s">
        <v>48</v>
      </c>
      <c r="C28" s="2" t="s">
        <v>26</v>
      </c>
      <c r="D28" s="2">
        <v>50</v>
      </c>
      <c r="E28" s="11"/>
      <c r="F28" s="10">
        <f t="shared" si="0"/>
        <v>0</v>
      </c>
    </row>
    <row r="29" spans="1:6" ht="31.5" x14ac:dyDescent="0.25">
      <c r="A29" s="2" t="s">
        <v>49</v>
      </c>
      <c r="B29" s="7" t="s">
        <v>50</v>
      </c>
      <c r="C29" s="2" t="s">
        <v>6</v>
      </c>
      <c r="D29" s="2">
        <v>1600</v>
      </c>
      <c r="E29" s="11"/>
      <c r="F29" s="10">
        <f t="shared" si="0"/>
        <v>0</v>
      </c>
    </row>
    <row r="30" spans="1:6" ht="31.5" x14ac:dyDescent="0.25">
      <c r="A30" s="2" t="s">
        <v>51</v>
      </c>
      <c r="B30" s="7" t="s">
        <v>52</v>
      </c>
      <c r="C30" s="2" t="s">
        <v>26</v>
      </c>
      <c r="D30" s="2">
        <v>110</v>
      </c>
      <c r="E30" s="11"/>
      <c r="F30" s="10">
        <f t="shared" si="0"/>
        <v>0</v>
      </c>
    </row>
    <row r="31" spans="1:6" ht="31.5" x14ac:dyDescent="0.25">
      <c r="A31" s="2" t="s">
        <v>53</v>
      </c>
      <c r="B31" s="7" t="s">
        <v>54</v>
      </c>
      <c r="C31" s="2" t="s">
        <v>26</v>
      </c>
      <c r="D31" s="2">
        <v>200</v>
      </c>
      <c r="E31" s="11"/>
      <c r="F31" s="10">
        <f t="shared" si="0"/>
        <v>0</v>
      </c>
    </row>
    <row r="32" spans="1:6" ht="31.5" x14ac:dyDescent="0.25">
      <c r="A32" s="2" t="s">
        <v>55</v>
      </c>
      <c r="B32" s="7" t="s">
        <v>56</v>
      </c>
      <c r="C32" s="2" t="s">
        <v>26</v>
      </c>
      <c r="D32" s="2">
        <v>670</v>
      </c>
      <c r="E32" s="11"/>
      <c r="F32" s="10">
        <f t="shared" si="0"/>
        <v>0</v>
      </c>
    </row>
    <row r="33" spans="1:6" ht="31.5" x14ac:dyDescent="0.25">
      <c r="A33" s="2" t="s">
        <v>57</v>
      </c>
      <c r="B33" s="7" t="s">
        <v>58</v>
      </c>
      <c r="C33" s="2" t="s">
        <v>26</v>
      </c>
      <c r="D33" s="2">
        <v>610</v>
      </c>
      <c r="E33" s="11"/>
      <c r="F33" s="10">
        <f t="shared" si="0"/>
        <v>0</v>
      </c>
    </row>
    <row r="34" spans="1:6" ht="31.5" x14ac:dyDescent="0.25">
      <c r="A34" s="2" t="s">
        <v>59</v>
      </c>
      <c r="B34" s="7" t="s">
        <v>60</v>
      </c>
      <c r="C34" s="2" t="s">
        <v>26</v>
      </c>
      <c r="D34" s="2">
        <v>100</v>
      </c>
      <c r="E34" s="11"/>
      <c r="F34" s="10">
        <f t="shared" si="0"/>
        <v>0</v>
      </c>
    </row>
    <row r="35" spans="1:6" ht="15.75" customHeight="1" x14ac:dyDescent="0.25">
      <c r="A35" s="15" t="s">
        <v>61</v>
      </c>
      <c r="B35" s="16"/>
      <c r="C35" s="16"/>
      <c r="D35" s="16"/>
      <c r="E35" s="16"/>
      <c r="F35" s="17"/>
    </row>
    <row r="36" spans="1:6" ht="31.5" x14ac:dyDescent="0.25">
      <c r="A36" s="2" t="s">
        <v>62</v>
      </c>
      <c r="B36" s="7" t="s">
        <v>63</v>
      </c>
      <c r="C36" s="2" t="s">
        <v>169</v>
      </c>
      <c r="D36" s="2">
        <v>560</v>
      </c>
      <c r="E36" s="11"/>
      <c r="F36" s="10">
        <f t="shared" si="0"/>
        <v>0</v>
      </c>
    </row>
    <row r="37" spans="1:6" ht="31.5" x14ac:dyDescent="0.25">
      <c r="A37" s="2" t="s">
        <v>64</v>
      </c>
      <c r="B37" s="7" t="s">
        <v>65</v>
      </c>
      <c r="C37" s="2" t="s">
        <v>169</v>
      </c>
      <c r="D37" s="2">
        <v>1000</v>
      </c>
      <c r="E37" s="11"/>
      <c r="F37" s="10">
        <f t="shared" si="0"/>
        <v>0</v>
      </c>
    </row>
    <row r="38" spans="1:6" ht="31.5" x14ac:dyDescent="0.25">
      <c r="A38" s="2" t="s">
        <v>66</v>
      </c>
      <c r="B38" s="7" t="s">
        <v>67</v>
      </c>
      <c r="C38" s="2" t="s">
        <v>6</v>
      </c>
      <c r="D38" s="2">
        <v>600</v>
      </c>
      <c r="E38" s="11"/>
      <c r="F38" s="10">
        <f t="shared" si="0"/>
        <v>0</v>
      </c>
    </row>
    <row r="39" spans="1:6" ht="31.5" x14ac:dyDescent="0.25">
      <c r="A39" s="2" t="s">
        <v>68</v>
      </c>
      <c r="B39" s="7" t="s">
        <v>250</v>
      </c>
      <c r="C39" s="2" t="s">
        <v>6</v>
      </c>
      <c r="D39" s="2">
        <v>2000</v>
      </c>
      <c r="E39" s="11"/>
      <c r="F39" s="10">
        <f t="shared" si="0"/>
        <v>0</v>
      </c>
    </row>
    <row r="40" spans="1:6" ht="31.5" x14ac:dyDescent="0.25">
      <c r="A40" s="2" t="s">
        <v>69</v>
      </c>
      <c r="B40" s="7" t="s">
        <v>251</v>
      </c>
      <c r="C40" s="2" t="s">
        <v>6</v>
      </c>
      <c r="D40" s="2">
        <v>8000</v>
      </c>
      <c r="E40" s="11"/>
      <c r="F40" s="10">
        <f t="shared" si="0"/>
        <v>0</v>
      </c>
    </row>
    <row r="41" spans="1:6" ht="31.5" x14ac:dyDescent="0.25">
      <c r="A41" s="2" t="s">
        <v>70</v>
      </c>
      <c r="B41" s="7" t="s">
        <v>71</v>
      </c>
      <c r="C41" s="2" t="s">
        <v>26</v>
      </c>
      <c r="D41" s="2">
        <v>120</v>
      </c>
      <c r="E41" s="11"/>
      <c r="F41" s="10">
        <f t="shared" si="0"/>
        <v>0</v>
      </c>
    </row>
    <row r="42" spans="1:6" ht="31.5" x14ac:dyDescent="0.25">
      <c r="A42" s="2" t="s">
        <v>72</v>
      </c>
      <c r="B42" s="7" t="s">
        <v>73</v>
      </c>
      <c r="C42" s="2" t="s">
        <v>26</v>
      </c>
      <c r="D42" s="2">
        <v>170</v>
      </c>
      <c r="E42" s="11"/>
      <c r="F42" s="10">
        <f t="shared" si="0"/>
        <v>0</v>
      </c>
    </row>
    <row r="43" spans="1:6" ht="31.5" x14ac:dyDescent="0.25">
      <c r="A43" s="2" t="s">
        <v>74</v>
      </c>
      <c r="B43" s="7" t="s">
        <v>75</v>
      </c>
      <c r="C43" s="2" t="s">
        <v>26</v>
      </c>
      <c r="D43" s="2">
        <v>40</v>
      </c>
      <c r="E43" s="11"/>
      <c r="F43" s="10">
        <f t="shared" si="0"/>
        <v>0</v>
      </c>
    </row>
    <row r="44" spans="1:6" ht="31.5" x14ac:dyDescent="0.25">
      <c r="A44" s="2" t="s">
        <v>76</v>
      </c>
      <c r="B44" s="7" t="s">
        <v>77</v>
      </c>
      <c r="C44" s="2" t="s">
        <v>26</v>
      </c>
      <c r="D44" s="2">
        <v>250</v>
      </c>
      <c r="E44" s="11"/>
      <c r="F44" s="10">
        <f t="shared" si="0"/>
        <v>0</v>
      </c>
    </row>
    <row r="45" spans="1:6" ht="31.5" x14ac:dyDescent="0.25">
      <c r="A45" s="2" t="s">
        <v>78</v>
      </c>
      <c r="B45" s="7" t="s">
        <v>79</v>
      </c>
      <c r="C45" s="2" t="s">
        <v>6</v>
      </c>
      <c r="D45" s="2">
        <v>90</v>
      </c>
      <c r="E45" s="11"/>
      <c r="F45" s="10">
        <f t="shared" si="0"/>
        <v>0</v>
      </c>
    </row>
    <row r="46" spans="1:6" ht="15.75" customHeight="1" x14ac:dyDescent="0.25">
      <c r="A46" s="15" t="s">
        <v>80</v>
      </c>
      <c r="B46" s="16"/>
      <c r="C46" s="16"/>
      <c r="D46" s="16"/>
      <c r="E46" s="16"/>
      <c r="F46" s="17"/>
    </row>
    <row r="47" spans="1:6" ht="31.5" x14ac:dyDescent="0.25">
      <c r="A47" s="2" t="s">
        <v>81</v>
      </c>
      <c r="B47" s="7" t="s">
        <v>82</v>
      </c>
      <c r="C47" s="2" t="s">
        <v>26</v>
      </c>
      <c r="D47" s="2">
        <v>500</v>
      </c>
      <c r="E47" s="11"/>
      <c r="F47" s="10">
        <f t="shared" si="0"/>
        <v>0</v>
      </c>
    </row>
    <row r="48" spans="1:6" ht="31.5" x14ac:dyDescent="0.25">
      <c r="A48" s="2" t="s">
        <v>83</v>
      </c>
      <c r="B48" s="7" t="s">
        <v>84</v>
      </c>
      <c r="C48" s="2" t="s">
        <v>26</v>
      </c>
      <c r="D48" s="2">
        <v>1200</v>
      </c>
      <c r="E48" s="11"/>
      <c r="F48" s="10">
        <f t="shared" si="0"/>
        <v>0</v>
      </c>
    </row>
    <row r="49" spans="1:6" ht="31.5" x14ac:dyDescent="0.25">
      <c r="A49" s="2" t="s">
        <v>85</v>
      </c>
      <c r="B49" s="7" t="s">
        <v>86</v>
      </c>
      <c r="C49" s="2" t="s">
        <v>26</v>
      </c>
      <c r="D49" s="2">
        <v>820</v>
      </c>
      <c r="E49" s="11"/>
      <c r="F49" s="10">
        <f t="shared" si="0"/>
        <v>0</v>
      </c>
    </row>
    <row r="50" spans="1:6" ht="31.5" x14ac:dyDescent="0.25">
      <c r="A50" s="2" t="s">
        <v>87</v>
      </c>
      <c r="B50" s="7" t="s">
        <v>88</v>
      </c>
      <c r="C50" s="2" t="s">
        <v>26</v>
      </c>
      <c r="D50" s="2">
        <v>510</v>
      </c>
      <c r="E50" s="11"/>
      <c r="F50" s="10">
        <f t="shared" si="0"/>
        <v>0</v>
      </c>
    </row>
    <row r="51" spans="1:6" ht="31.5" x14ac:dyDescent="0.25">
      <c r="A51" s="2" t="s">
        <v>89</v>
      </c>
      <c r="B51" s="7" t="s">
        <v>90</v>
      </c>
      <c r="C51" s="2" t="s">
        <v>26</v>
      </c>
      <c r="D51" s="2">
        <v>650</v>
      </c>
      <c r="E51" s="11"/>
      <c r="F51" s="10">
        <f t="shared" si="0"/>
        <v>0</v>
      </c>
    </row>
    <row r="52" spans="1:6" ht="31.5" x14ac:dyDescent="0.25">
      <c r="A52" s="2" t="s">
        <v>91</v>
      </c>
      <c r="B52" s="7" t="s">
        <v>92</v>
      </c>
      <c r="C52" s="2" t="s">
        <v>26</v>
      </c>
      <c r="D52" s="2">
        <v>10</v>
      </c>
      <c r="E52" s="11"/>
      <c r="F52" s="10">
        <f t="shared" si="0"/>
        <v>0</v>
      </c>
    </row>
    <row r="53" spans="1:6" ht="31.5" x14ac:dyDescent="0.25">
      <c r="A53" s="2" t="s">
        <v>93</v>
      </c>
      <c r="B53" s="7" t="s">
        <v>94</v>
      </c>
      <c r="C53" s="2" t="s">
        <v>26</v>
      </c>
      <c r="D53" s="2">
        <v>3500</v>
      </c>
      <c r="E53" s="11"/>
      <c r="F53" s="10">
        <f t="shared" si="0"/>
        <v>0</v>
      </c>
    </row>
    <row r="54" spans="1:6" ht="31.5" x14ac:dyDescent="0.25">
      <c r="A54" s="2" t="s">
        <v>95</v>
      </c>
      <c r="B54" s="7" t="s">
        <v>96</v>
      </c>
      <c r="C54" s="2" t="s">
        <v>26</v>
      </c>
      <c r="D54" s="2">
        <v>400</v>
      </c>
      <c r="E54" s="11"/>
      <c r="F54" s="10">
        <f t="shared" si="0"/>
        <v>0</v>
      </c>
    </row>
    <row r="55" spans="1:6" ht="31.5" x14ac:dyDescent="0.25">
      <c r="A55" s="2" t="s">
        <v>97</v>
      </c>
      <c r="B55" s="7" t="s">
        <v>98</v>
      </c>
      <c r="C55" s="2" t="s">
        <v>26</v>
      </c>
      <c r="D55" s="2">
        <v>130</v>
      </c>
      <c r="E55" s="11"/>
      <c r="F55" s="10">
        <f t="shared" si="0"/>
        <v>0</v>
      </c>
    </row>
    <row r="56" spans="1:6" ht="31.5" x14ac:dyDescent="0.25">
      <c r="A56" s="2" t="s">
        <v>99</v>
      </c>
      <c r="B56" s="7" t="s">
        <v>100</v>
      </c>
      <c r="C56" s="2" t="s">
        <v>26</v>
      </c>
      <c r="D56" s="2">
        <v>220</v>
      </c>
      <c r="E56" s="11"/>
      <c r="F56" s="10">
        <f t="shared" si="0"/>
        <v>0</v>
      </c>
    </row>
    <row r="57" spans="1:6" ht="31.5" x14ac:dyDescent="0.25">
      <c r="A57" s="2" t="s">
        <v>101</v>
      </c>
      <c r="B57" s="7" t="s">
        <v>102</v>
      </c>
      <c r="C57" s="2" t="s">
        <v>26</v>
      </c>
      <c r="D57" s="2">
        <v>350</v>
      </c>
      <c r="E57" s="11"/>
      <c r="F57" s="10">
        <f t="shared" si="0"/>
        <v>0</v>
      </c>
    </row>
    <row r="58" spans="1:6" ht="31.5" x14ac:dyDescent="0.25">
      <c r="A58" s="2" t="s">
        <v>103</v>
      </c>
      <c r="B58" s="7" t="s">
        <v>104</v>
      </c>
      <c r="C58" s="2" t="s">
        <v>26</v>
      </c>
      <c r="D58" s="2">
        <v>350</v>
      </c>
      <c r="E58" s="11"/>
      <c r="F58" s="10">
        <f t="shared" si="0"/>
        <v>0</v>
      </c>
    </row>
    <row r="59" spans="1:6" ht="31.5" x14ac:dyDescent="0.25">
      <c r="A59" s="2" t="s">
        <v>105</v>
      </c>
      <c r="B59" s="7" t="s">
        <v>106</v>
      </c>
      <c r="C59" s="2" t="s">
        <v>26</v>
      </c>
      <c r="D59" s="2">
        <v>450</v>
      </c>
      <c r="E59" s="11"/>
      <c r="F59" s="10">
        <f t="shared" si="0"/>
        <v>0</v>
      </c>
    </row>
    <row r="60" spans="1:6" ht="31.5" x14ac:dyDescent="0.25">
      <c r="A60" s="2" t="s">
        <v>107</v>
      </c>
      <c r="B60" s="7" t="s">
        <v>108</v>
      </c>
      <c r="C60" s="2" t="s">
        <v>26</v>
      </c>
      <c r="D60" s="2">
        <v>250</v>
      </c>
      <c r="E60" s="11"/>
      <c r="F60" s="10">
        <f t="shared" si="0"/>
        <v>0</v>
      </c>
    </row>
    <row r="61" spans="1:6" ht="31.5" x14ac:dyDescent="0.25">
      <c r="A61" s="2" t="s">
        <v>109</v>
      </c>
      <c r="B61" s="7" t="s">
        <v>110</v>
      </c>
      <c r="C61" s="2" t="s">
        <v>26</v>
      </c>
      <c r="D61" s="2">
        <v>450</v>
      </c>
      <c r="E61" s="11"/>
      <c r="F61" s="10">
        <f t="shared" si="0"/>
        <v>0</v>
      </c>
    </row>
    <row r="62" spans="1:6" ht="31.5" x14ac:dyDescent="0.25">
      <c r="A62" s="2" t="s">
        <v>111</v>
      </c>
      <c r="B62" s="7" t="s">
        <v>112</v>
      </c>
      <c r="C62" s="2" t="s">
        <v>26</v>
      </c>
      <c r="D62" s="2">
        <v>500</v>
      </c>
      <c r="E62" s="11"/>
      <c r="F62" s="10">
        <f t="shared" si="0"/>
        <v>0</v>
      </c>
    </row>
    <row r="63" spans="1:6" ht="31.5" x14ac:dyDescent="0.25">
      <c r="A63" s="2" t="s">
        <v>113</v>
      </c>
      <c r="B63" s="7" t="s">
        <v>114</v>
      </c>
      <c r="C63" s="2" t="s">
        <v>26</v>
      </c>
      <c r="D63" s="2">
        <v>640</v>
      </c>
      <c r="E63" s="11"/>
      <c r="F63" s="10">
        <f t="shared" si="0"/>
        <v>0</v>
      </c>
    </row>
    <row r="64" spans="1:6" ht="31.5" x14ac:dyDescent="0.25">
      <c r="A64" s="2" t="s">
        <v>115</v>
      </c>
      <c r="B64" s="7" t="s">
        <v>116</v>
      </c>
      <c r="C64" s="2" t="s">
        <v>26</v>
      </c>
      <c r="D64" s="2">
        <v>450</v>
      </c>
      <c r="E64" s="11"/>
      <c r="F64" s="10">
        <f t="shared" si="0"/>
        <v>0</v>
      </c>
    </row>
    <row r="65" spans="1:6" ht="31.5" x14ac:dyDescent="0.25">
      <c r="A65" s="2" t="s">
        <v>117</v>
      </c>
      <c r="B65" s="7" t="s">
        <v>118</v>
      </c>
      <c r="C65" s="2" t="s">
        <v>26</v>
      </c>
      <c r="D65" s="2">
        <v>400</v>
      </c>
      <c r="E65" s="11"/>
      <c r="F65" s="10">
        <f t="shared" si="0"/>
        <v>0</v>
      </c>
    </row>
    <row r="66" spans="1:6" ht="31.5" x14ac:dyDescent="0.25">
      <c r="A66" s="2" t="s">
        <v>119</v>
      </c>
      <c r="B66" s="7" t="s">
        <v>120</v>
      </c>
      <c r="C66" s="2" t="s">
        <v>26</v>
      </c>
      <c r="D66" s="2">
        <v>350</v>
      </c>
      <c r="E66" s="11"/>
      <c r="F66" s="10">
        <f t="shared" si="0"/>
        <v>0</v>
      </c>
    </row>
    <row r="67" spans="1:6" ht="31.5" x14ac:dyDescent="0.25">
      <c r="A67" s="2" t="s">
        <v>121</v>
      </c>
      <c r="B67" s="7" t="s">
        <v>122</v>
      </c>
      <c r="C67" s="2" t="s">
        <v>26</v>
      </c>
      <c r="D67" s="2">
        <v>100</v>
      </c>
      <c r="E67" s="11"/>
      <c r="F67" s="10">
        <f t="shared" si="0"/>
        <v>0</v>
      </c>
    </row>
    <row r="68" spans="1:6" ht="31.5" x14ac:dyDescent="0.25">
      <c r="A68" s="2" t="s">
        <v>123</v>
      </c>
      <c r="B68" s="7" t="s">
        <v>124</v>
      </c>
      <c r="C68" s="2" t="s">
        <v>26</v>
      </c>
      <c r="D68" s="2">
        <v>150</v>
      </c>
      <c r="E68" s="11"/>
      <c r="F68" s="10">
        <f t="shared" si="0"/>
        <v>0</v>
      </c>
    </row>
    <row r="69" spans="1:6" ht="31.5" x14ac:dyDescent="0.25">
      <c r="A69" s="2" t="s">
        <v>125</v>
      </c>
      <c r="B69" s="7" t="s">
        <v>126</v>
      </c>
      <c r="C69" s="2" t="s">
        <v>26</v>
      </c>
      <c r="D69" s="2">
        <v>150</v>
      </c>
      <c r="E69" s="11"/>
      <c r="F69" s="10">
        <f t="shared" si="0"/>
        <v>0</v>
      </c>
    </row>
    <row r="70" spans="1:6" ht="31.5" x14ac:dyDescent="0.25">
      <c r="A70" s="2" t="s">
        <v>127</v>
      </c>
      <c r="B70" s="7" t="s">
        <v>128</v>
      </c>
      <c r="C70" s="2" t="s">
        <v>6</v>
      </c>
      <c r="D70" s="2">
        <v>80</v>
      </c>
      <c r="E70" s="11"/>
      <c r="F70" s="10">
        <f t="shared" ref="F70:F130" si="1">ROUND(D70*E70,2)</f>
        <v>0</v>
      </c>
    </row>
    <row r="71" spans="1:6" ht="31.5" x14ac:dyDescent="0.25">
      <c r="A71" s="2" t="s">
        <v>129</v>
      </c>
      <c r="B71" s="7" t="s">
        <v>130</v>
      </c>
      <c r="C71" s="2" t="s">
        <v>6</v>
      </c>
      <c r="D71" s="2">
        <v>200</v>
      </c>
      <c r="E71" s="11"/>
      <c r="F71" s="10">
        <f t="shared" si="1"/>
        <v>0</v>
      </c>
    </row>
    <row r="72" spans="1:6" ht="31.5" x14ac:dyDescent="0.25">
      <c r="A72" s="2" t="s">
        <v>131</v>
      </c>
      <c r="B72" s="7" t="s">
        <v>132</v>
      </c>
      <c r="C72" s="2" t="s">
        <v>26</v>
      </c>
      <c r="D72" s="2">
        <v>350</v>
      </c>
      <c r="E72" s="11"/>
      <c r="F72" s="10">
        <f t="shared" si="1"/>
        <v>0</v>
      </c>
    </row>
    <row r="73" spans="1:6" ht="31.5" x14ac:dyDescent="0.25">
      <c r="A73" s="2" t="s">
        <v>133</v>
      </c>
      <c r="B73" s="7" t="s">
        <v>134</v>
      </c>
      <c r="C73" s="2" t="s">
        <v>6</v>
      </c>
      <c r="D73" s="2">
        <v>480</v>
      </c>
      <c r="E73" s="11"/>
      <c r="F73" s="10">
        <f t="shared" si="1"/>
        <v>0</v>
      </c>
    </row>
    <row r="74" spans="1:6" ht="31.5" x14ac:dyDescent="0.25">
      <c r="A74" s="2" t="s">
        <v>135</v>
      </c>
      <c r="B74" s="7" t="s">
        <v>136</v>
      </c>
      <c r="C74" s="2" t="s">
        <v>6</v>
      </c>
      <c r="D74" s="2">
        <v>240</v>
      </c>
      <c r="E74" s="11"/>
      <c r="F74" s="10">
        <f t="shared" si="1"/>
        <v>0</v>
      </c>
    </row>
    <row r="75" spans="1:6" ht="31.5" x14ac:dyDescent="0.25">
      <c r="A75" s="2" t="s">
        <v>137</v>
      </c>
      <c r="B75" s="7" t="s">
        <v>138</v>
      </c>
      <c r="C75" s="2" t="s">
        <v>6</v>
      </c>
      <c r="D75" s="2">
        <v>200</v>
      </c>
      <c r="E75" s="11"/>
      <c r="F75" s="10">
        <f t="shared" si="1"/>
        <v>0</v>
      </c>
    </row>
    <row r="76" spans="1:6" ht="31.5" x14ac:dyDescent="0.25">
      <c r="A76" s="2" t="s">
        <v>139</v>
      </c>
      <c r="B76" s="7" t="s">
        <v>140</v>
      </c>
      <c r="C76" s="2" t="s">
        <v>6</v>
      </c>
      <c r="D76" s="2">
        <v>180</v>
      </c>
      <c r="E76" s="11"/>
      <c r="F76" s="10">
        <f t="shared" si="1"/>
        <v>0</v>
      </c>
    </row>
    <row r="77" spans="1:6" ht="31.5" x14ac:dyDescent="0.25">
      <c r="A77" s="2" t="s">
        <v>141</v>
      </c>
      <c r="B77" s="7" t="s">
        <v>142</v>
      </c>
      <c r="C77" s="2" t="s">
        <v>6</v>
      </c>
      <c r="D77" s="2">
        <v>550</v>
      </c>
      <c r="E77" s="11"/>
      <c r="F77" s="10">
        <f t="shared" si="1"/>
        <v>0</v>
      </c>
    </row>
    <row r="78" spans="1:6" ht="31.5" x14ac:dyDescent="0.25">
      <c r="A78" s="2" t="s">
        <v>143</v>
      </c>
      <c r="B78" s="7" t="s">
        <v>144</v>
      </c>
      <c r="C78" s="2" t="s">
        <v>6</v>
      </c>
      <c r="D78" s="2">
        <v>50</v>
      </c>
      <c r="E78" s="11"/>
      <c r="F78" s="10">
        <f t="shared" si="1"/>
        <v>0</v>
      </c>
    </row>
    <row r="79" spans="1:6" ht="31.5" x14ac:dyDescent="0.25">
      <c r="A79" s="2" t="s">
        <v>145</v>
      </c>
      <c r="B79" s="7" t="s">
        <v>146</v>
      </c>
      <c r="C79" s="2" t="s">
        <v>6</v>
      </c>
      <c r="D79" s="2">
        <v>700</v>
      </c>
      <c r="E79" s="11"/>
      <c r="F79" s="10">
        <f t="shared" si="1"/>
        <v>0</v>
      </c>
    </row>
    <row r="80" spans="1:6" ht="31.5" x14ac:dyDescent="0.25">
      <c r="A80" s="2" t="s">
        <v>147</v>
      </c>
      <c r="B80" s="7" t="s">
        <v>148</v>
      </c>
      <c r="C80" s="2" t="s">
        <v>6</v>
      </c>
      <c r="D80" s="2">
        <v>920</v>
      </c>
      <c r="E80" s="11"/>
      <c r="F80" s="10">
        <f t="shared" si="1"/>
        <v>0</v>
      </c>
    </row>
    <row r="81" spans="1:6" ht="31.5" x14ac:dyDescent="0.25">
      <c r="A81" s="2" t="s">
        <v>149</v>
      </c>
      <c r="B81" s="7" t="s">
        <v>150</v>
      </c>
      <c r="C81" s="2" t="s">
        <v>6</v>
      </c>
      <c r="D81" s="2">
        <v>820</v>
      </c>
      <c r="E81" s="11"/>
      <c r="F81" s="10">
        <f t="shared" si="1"/>
        <v>0</v>
      </c>
    </row>
    <row r="82" spans="1:6" ht="31.5" x14ac:dyDescent="0.25">
      <c r="A82" s="2" t="s">
        <v>151</v>
      </c>
      <c r="B82" s="7" t="s">
        <v>253</v>
      </c>
      <c r="C82" s="2" t="s">
        <v>6</v>
      </c>
      <c r="D82" s="2">
        <v>200</v>
      </c>
      <c r="E82" s="11"/>
      <c r="F82" s="10">
        <f t="shared" si="1"/>
        <v>0</v>
      </c>
    </row>
    <row r="83" spans="1:6" ht="31.5" x14ac:dyDescent="0.25">
      <c r="A83" s="2" t="s">
        <v>152</v>
      </c>
      <c r="B83" s="7" t="s">
        <v>153</v>
      </c>
      <c r="C83" s="2" t="s">
        <v>6</v>
      </c>
      <c r="D83" s="2">
        <v>450</v>
      </c>
      <c r="E83" s="11"/>
      <c r="F83" s="10">
        <f t="shared" si="1"/>
        <v>0</v>
      </c>
    </row>
    <row r="84" spans="1:6" ht="31.5" x14ac:dyDescent="0.25">
      <c r="A84" s="2" t="s">
        <v>154</v>
      </c>
      <c r="B84" s="7" t="s">
        <v>155</v>
      </c>
      <c r="C84" s="2" t="s">
        <v>6</v>
      </c>
      <c r="D84" s="2">
        <v>120</v>
      </c>
      <c r="E84" s="11"/>
      <c r="F84" s="10">
        <f t="shared" si="1"/>
        <v>0</v>
      </c>
    </row>
    <row r="85" spans="1:6" ht="31.5" x14ac:dyDescent="0.25">
      <c r="A85" s="2" t="s">
        <v>156</v>
      </c>
      <c r="B85" s="7" t="s">
        <v>157</v>
      </c>
      <c r="C85" s="2" t="s">
        <v>6</v>
      </c>
      <c r="D85" s="2">
        <v>1790</v>
      </c>
      <c r="E85" s="11"/>
      <c r="F85" s="10">
        <f t="shared" si="1"/>
        <v>0</v>
      </c>
    </row>
    <row r="86" spans="1:6" ht="47.25" x14ac:dyDescent="0.25">
      <c r="A86" s="2" t="s">
        <v>158</v>
      </c>
      <c r="B86" s="7" t="s">
        <v>159</v>
      </c>
      <c r="C86" s="2" t="s">
        <v>6</v>
      </c>
      <c r="D86" s="2">
        <v>85</v>
      </c>
      <c r="E86" s="11"/>
      <c r="F86" s="10">
        <f t="shared" si="1"/>
        <v>0</v>
      </c>
    </row>
    <row r="87" spans="1:6" ht="15.75" customHeight="1" x14ac:dyDescent="0.25">
      <c r="A87" s="15" t="s">
        <v>160</v>
      </c>
      <c r="B87" s="16"/>
      <c r="C87" s="16"/>
      <c r="D87" s="16"/>
      <c r="E87" s="16"/>
      <c r="F87" s="17"/>
    </row>
    <row r="88" spans="1:6" ht="31.5" x14ac:dyDescent="0.25">
      <c r="A88" s="2" t="s">
        <v>161</v>
      </c>
      <c r="B88" s="7" t="s">
        <v>162</v>
      </c>
      <c r="C88" s="2" t="s">
        <v>26</v>
      </c>
      <c r="D88" s="2">
        <v>220</v>
      </c>
      <c r="E88" s="11"/>
      <c r="F88" s="10">
        <f t="shared" si="1"/>
        <v>0</v>
      </c>
    </row>
    <row r="89" spans="1:6" ht="31.5" x14ac:dyDescent="0.25">
      <c r="A89" s="2" t="s">
        <v>163</v>
      </c>
      <c r="B89" s="7" t="s">
        <v>164</v>
      </c>
      <c r="C89" s="2" t="s">
        <v>26</v>
      </c>
      <c r="D89" s="2">
        <v>270</v>
      </c>
      <c r="E89" s="11"/>
      <c r="F89" s="10">
        <f t="shared" si="1"/>
        <v>0</v>
      </c>
    </row>
    <row r="90" spans="1:6" ht="31.5" x14ac:dyDescent="0.25">
      <c r="A90" s="2" t="s">
        <v>165</v>
      </c>
      <c r="B90" s="7" t="s">
        <v>166</v>
      </c>
      <c r="C90" s="2" t="s">
        <v>26</v>
      </c>
      <c r="D90" s="2">
        <v>490</v>
      </c>
      <c r="E90" s="11"/>
      <c r="F90" s="10">
        <f t="shared" si="1"/>
        <v>0</v>
      </c>
    </row>
    <row r="91" spans="1:6" ht="15" customHeight="1" x14ac:dyDescent="0.25">
      <c r="A91" s="2" t="s">
        <v>167</v>
      </c>
      <c r="B91" s="7" t="s">
        <v>168</v>
      </c>
      <c r="C91" s="2" t="s">
        <v>169</v>
      </c>
      <c r="D91" s="2">
        <v>1000</v>
      </c>
      <c r="E91" s="11"/>
      <c r="F91" s="10">
        <f t="shared" si="1"/>
        <v>0</v>
      </c>
    </row>
    <row r="92" spans="1:6" ht="31.5" x14ac:dyDescent="0.25">
      <c r="A92" s="2" t="s">
        <v>170</v>
      </c>
      <c r="B92" s="7" t="s">
        <v>171</v>
      </c>
      <c r="C92" s="2" t="s">
        <v>26</v>
      </c>
      <c r="D92" s="2">
        <v>650</v>
      </c>
      <c r="E92" s="11"/>
      <c r="F92" s="10">
        <f t="shared" si="1"/>
        <v>0</v>
      </c>
    </row>
    <row r="93" spans="1:6" ht="31.5" x14ac:dyDescent="0.25">
      <c r="A93" s="2" t="s">
        <v>172</v>
      </c>
      <c r="B93" s="7" t="s">
        <v>173</v>
      </c>
      <c r="C93" s="2" t="s">
        <v>26</v>
      </c>
      <c r="D93" s="2">
        <v>94</v>
      </c>
      <c r="E93" s="11"/>
      <c r="F93" s="10">
        <f t="shared" si="1"/>
        <v>0</v>
      </c>
    </row>
    <row r="94" spans="1:6" ht="31.5" x14ac:dyDescent="0.25">
      <c r="A94" s="2" t="s">
        <v>174</v>
      </c>
      <c r="B94" s="7" t="s">
        <v>175</v>
      </c>
      <c r="C94" s="2" t="s">
        <v>6</v>
      </c>
      <c r="D94" s="2">
        <v>1260</v>
      </c>
      <c r="E94" s="11"/>
      <c r="F94" s="10">
        <f t="shared" si="1"/>
        <v>0</v>
      </c>
    </row>
    <row r="95" spans="1:6" ht="31.5" x14ac:dyDescent="0.25">
      <c r="A95" s="2" t="s">
        <v>176</v>
      </c>
      <c r="B95" s="7" t="s">
        <v>177</v>
      </c>
      <c r="C95" s="2" t="s">
        <v>6</v>
      </c>
      <c r="D95" s="2">
        <v>1150</v>
      </c>
      <c r="E95" s="11"/>
      <c r="F95" s="10">
        <f t="shared" si="1"/>
        <v>0</v>
      </c>
    </row>
    <row r="96" spans="1:6" ht="31.5" x14ac:dyDescent="0.25">
      <c r="A96" s="2" t="s">
        <v>178</v>
      </c>
      <c r="B96" s="7" t="s">
        <v>179</v>
      </c>
      <c r="C96" s="2" t="s">
        <v>6</v>
      </c>
      <c r="D96" s="2">
        <v>180</v>
      </c>
      <c r="E96" s="11"/>
      <c r="F96" s="10">
        <f t="shared" si="1"/>
        <v>0</v>
      </c>
    </row>
    <row r="97" spans="1:6" ht="31.5" x14ac:dyDescent="0.25">
      <c r="A97" s="2" t="s">
        <v>180</v>
      </c>
      <c r="B97" s="7" t="s">
        <v>181</v>
      </c>
      <c r="C97" s="2" t="s">
        <v>6</v>
      </c>
      <c r="D97" s="2">
        <v>330</v>
      </c>
      <c r="E97" s="11"/>
      <c r="F97" s="10">
        <f t="shared" si="1"/>
        <v>0</v>
      </c>
    </row>
    <row r="98" spans="1:6" ht="31.5" x14ac:dyDescent="0.25">
      <c r="A98" s="2" t="s">
        <v>182</v>
      </c>
      <c r="B98" s="7" t="s">
        <v>183</v>
      </c>
      <c r="C98" s="2" t="s">
        <v>6</v>
      </c>
      <c r="D98" s="2">
        <v>130</v>
      </c>
      <c r="E98" s="11"/>
      <c r="F98" s="10">
        <f t="shared" si="1"/>
        <v>0</v>
      </c>
    </row>
    <row r="99" spans="1:6" ht="31.5" x14ac:dyDescent="0.25">
      <c r="A99" s="2" t="s">
        <v>184</v>
      </c>
      <c r="B99" s="7" t="s">
        <v>185</v>
      </c>
      <c r="C99" s="2" t="s">
        <v>6</v>
      </c>
      <c r="D99" s="2">
        <v>230</v>
      </c>
      <c r="E99" s="11"/>
      <c r="F99" s="10">
        <f t="shared" si="1"/>
        <v>0</v>
      </c>
    </row>
    <row r="100" spans="1:6" ht="31.5" x14ac:dyDescent="0.25">
      <c r="A100" s="2" t="s">
        <v>186</v>
      </c>
      <c r="B100" s="7" t="s">
        <v>187</v>
      </c>
      <c r="C100" s="2" t="s">
        <v>6</v>
      </c>
      <c r="D100" s="2">
        <v>300</v>
      </c>
      <c r="E100" s="11"/>
      <c r="F100" s="10">
        <f t="shared" si="1"/>
        <v>0</v>
      </c>
    </row>
    <row r="101" spans="1:6" ht="31.5" x14ac:dyDescent="0.25">
      <c r="A101" s="2" t="s">
        <v>188</v>
      </c>
      <c r="B101" s="7" t="s">
        <v>189</v>
      </c>
      <c r="C101" s="2" t="s">
        <v>6</v>
      </c>
      <c r="D101" s="2">
        <v>420</v>
      </c>
      <c r="E101" s="11"/>
      <c r="F101" s="10">
        <f t="shared" si="1"/>
        <v>0</v>
      </c>
    </row>
    <row r="102" spans="1:6" ht="31.5" x14ac:dyDescent="0.25">
      <c r="A102" s="2" t="s">
        <v>190</v>
      </c>
      <c r="B102" s="7" t="s">
        <v>191</v>
      </c>
      <c r="C102" s="2" t="s">
        <v>6</v>
      </c>
      <c r="D102" s="2">
        <v>400</v>
      </c>
      <c r="E102" s="11"/>
      <c r="F102" s="10">
        <f t="shared" si="1"/>
        <v>0</v>
      </c>
    </row>
    <row r="103" spans="1:6" ht="31.5" x14ac:dyDescent="0.25">
      <c r="A103" s="2" t="s">
        <v>192</v>
      </c>
      <c r="B103" s="7" t="s">
        <v>193</v>
      </c>
      <c r="C103" s="2" t="s">
        <v>6</v>
      </c>
      <c r="D103" s="2">
        <v>550</v>
      </c>
      <c r="E103" s="11"/>
      <c r="F103" s="10">
        <f t="shared" si="1"/>
        <v>0</v>
      </c>
    </row>
    <row r="104" spans="1:6" ht="31.5" x14ac:dyDescent="0.25">
      <c r="A104" s="2" t="s">
        <v>194</v>
      </c>
      <c r="B104" s="7" t="s">
        <v>195</v>
      </c>
      <c r="C104" s="2" t="s">
        <v>6</v>
      </c>
      <c r="D104" s="2">
        <v>100</v>
      </c>
      <c r="E104" s="11"/>
      <c r="F104" s="10">
        <f t="shared" si="1"/>
        <v>0</v>
      </c>
    </row>
    <row r="105" spans="1:6" ht="31.5" x14ac:dyDescent="0.25">
      <c r="A105" s="2" t="s">
        <v>196</v>
      </c>
      <c r="B105" s="7" t="s">
        <v>197</v>
      </c>
      <c r="C105" s="2" t="s">
        <v>6</v>
      </c>
      <c r="D105" s="2">
        <v>255</v>
      </c>
      <c r="E105" s="11"/>
      <c r="F105" s="10">
        <f t="shared" si="1"/>
        <v>0</v>
      </c>
    </row>
    <row r="106" spans="1:6" ht="31.5" x14ac:dyDescent="0.25">
      <c r="A106" s="2" t="s">
        <v>198</v>
      </c>
      <c r="B106" s="7" t="s">
        <v>199</v>
      </c>
      <c r="C106" s="2" t="s">
        <v>6</v>
      </c>
      <c r="D106" s="2">
        <v>85</v>
      </c>
      <c r="E106" s="11"/>
      <c r="F106" s="10">
        <f t="shared" si="1"/>
        <v>0</v>
      </c>
    </row>
    <row r="107" spans="1:6" ht="31.5" x14ac:dyDescent="0.25">
      <c r="A107" s="2" t="s">
        <v>200</v>
      </c>
      <c r="B107" s="7" t="s">
        <v>201</v>
      </c>
      <c r="C107" s="2" t="s">
        <v>6</v>
      </c>
      <c r="D107" s="2">
        <v>36</v>
      </c>
      <c r="E107" s="11"/>
      <c r="F107" s="10">
        <f t="shared" si="1"/>
        <v>0</v>
      </c>
    </row>
    <row r="108" spans="1:6" ht="31.5" x14ac:dyDescent="0.25">
      <c r="A108" s="2" t="s">
        <v>202</v>
      </c>
      <c r="B108" s="7" t="s">
        <v>203</v>
      </c>
      <c r="C108" s="2" t="s">
        <v>6</v>
      </c>
      <c r="D108" s="2">
        <v>120</v>
      </c>
      <c r="E108" s="11"/>
      <c r="F108" s="10">
        <f t="shared" si="1"/>
        <v>0</v>
      </c>
    </row>
    <row r="109" spans="1:6" ht="31.5" x14ac:dyDescent="0.25">
      <c r="A109" s="2" t="s">
        <v>204</v>
      </c>
      <c r="B109" s="7" t="s">
        <v>205</v>
      </c>
      <c r="C109" s="2" t="s">
        <v>6</v>
      </c>
      <c r="D109" s="2">
        <v>670</v>
      </c>
      <c r="E109" s="11"/>
      <c r="F109" s="10">
        <f t="shared" si="1"/>
        <v>0</v>
      </c>
    </row>
    <row r="110" spans="1:6" ht="31.5" x14ac:dyDescent="0.25">
      <c r="A110" s="2" t="s">
        <v>206</v>
      </c>
      <c r="B110" s="7" t="s">
        <v>195</v>
      </c>
      <c r="C110" s="2" t="s">
        <v>6</v>
      </c>
      <c r="D110" s="2">
        <v>240</v>
      </c>
      <c r="E110" s="11"/>
      <c r="F110" s="10">
        <f t="shared" si="1"/>
        <v>0</v>
      </c>
    </row>
    <row r="111" spans="1:6" ht="31.5" x14ac:dyDescent="0.25">
      <c r="A111" s="2" t="s">
        <v>207</v>
      </c>
      <c r="B111" s="7" t="s">
        <v>208</v>
      </c>
      <c r="C111" s="2" t="s">
        <v>6</v>
      </c>
      <c r="D111" s="2">
        <v>10</v>
      </c>
      <c r="E111" s="11"/>
      <c r="F111" s="10">
        <f t="shared" si="1"/>
        <v>0</v>
      </c>
    </row>
    <row r="112" spans="1:6" ht="31.5" x14ac:dyDescent="0.25">
      <c r="A112" s="2" t="s">
        <v>209</v>
      </c>
      <c r="B112" s="7" t="s">
        <v>210</v>
      </c>
      <c r="C112" s="2" t="s">
        <v>6</v>
      </c>
      <c r="D112" s="2">
        <v>90</v>
      </c>
      <c r="E112" s="11"/>
      <c r="F112" s="10">
        <f t="shared" si="1"/>
        <v>0</v>
      </c>
    </row>
    <row r="113" spans="1:6" ht="31.5" x14ac:dyDescent="0.25">
      <c r="A113" s="2" t="s">
        <v>211</v>
      </c>
      <c r="B113" s="7" t="s">
        <v>212</v>
      </c>
      <c r="C113" s="2" t="s">
        <v>6</v>
      </c>
      <c r="D113" s="2">
        <v>250</v>
      </c>
      <c r="E113" s="11"/>
      <c r="F113" s="10">
        <f t="shared" si="1"/>
        <v>0</v>
      </c>
    </row>
    <row r="114" spans="1:6" ht="31.5" x14ac:dyDescent="0.25">
      <c r="A114" s="2" t="s">
        <v>213</v>
      </c>
      <c r="B114" s="7" t="s">
        <v>214</v>
      </c>
      <c r="C114" s="2" t="s">
        <v>6</v>
      </c>
      <c r="D114" s="2">
        <v>325</v>
      </c>
      <c r="E114" s="11"/>
      <c r="F114" s="10">
        <f t="shared" si="1"/>
        <v>0</v>
      </c>
    </row>
    <row r="115" spans="1:6" ht="31.5" x14ac:dyDescent="0.25">
      <c r="A115" s="2" t="s">
        <v>215</v>
      </c>
      <c r="B115" s="7" t="s">
        <v>216</v>
      </c>
      <c r="C115" s="2" t="s">
        <v>6</v>
      </c>
      <c r="D115" s="2">
        <v>150</v>
      </c>
      <c r="E115" s="11"/>
      <c r="F115" s="10">
        <f t="shared" si="1"/>
        <v>0</v>
      </c>
    </row>
    <row r="116" spans="1:6" ht="31.5" x14ac:dyDescent="0.25">
      <c r="A116" s="2" t="s">
        <v>217</v>
      </c>
      <c r="B116" s="7" t="s">
        <v>218</v>
      </c>
      <c r="C116" s="2" t="s">
        <v>6</v>
      </c>
      <c r="D116" s="2">
        <v>35</v>
      </c>
      <c r="E116" s="11"/>
      <c r="F116" s="10">
        <f t="shared" si="1"/>
        <v>0</v>
      </c>
    </row>
    <row r="117" spans="1:6" ht="31.5" x14ac:dyDescent="0.25">
      <c r="A117" s="2" t="s">
        <v>219</v>
      </c>
      <c r="B117" s="7" t="s">
        <v>220</v>
      </c>
      <c r="C117" s="2" t="s">
        <v>6</v>
      </c>
      <c r="D117" s="2">
        <v>250</v>
      </c>
      <c r="E117" s="11"/>
      <c r="F117" s="10">
        <f t="shared" si="1"/>
        <v>0</v>
      </c>
    </row>
    <row r="118" spans="1:6" ht="31.5" x14ac:dyDescent="0.25">
      <c r="A118" s="2" t="s">
        <v>221</v>
      </c>
      <c r="B118" s="7" t="s">
        <v>222</v>
      </c>
      <c r="C118" s="2" t="s">
        <v>6</v>
      </c>
      <c r="D118" s="2">
        <v>80</v>
      </c>
      <c r="E118" s="11"/>
      <c r="F118" s="10">
        <f t="shared" si="1"/>
        <v>0</v>
      </c>
    </row>
    <row r="119" spans="1:6" ht="31.5" x14ac:dyDescent="0.25">
      <c r="A119" s="2" t="s">
        <v>223</v>
      </c>
      <c r="B119" s="7" t="s">
        <v>224</v>
      </c>
      <c r="C119" s="2" t="s">
        <v>6</v>
      </c>
      <c r="D119" s="2">
        <v>150</v>
      </c>
      <c r="E119" s="11"/>
      <c r="F119" s="10">
        <f t="shared" si="1"/>
        <v>0</v>
      </c>
    </row>
    <row r="120" spans="1:6" ht="31.5" x14ac:dyDescent="0.25">
      <c r="A120" s="2" t="s">
        <v>225</v>
      </c>
      <c r="B120" s="7" t="s">
        <v>226</v>
      </c>
      <c r="C120" s="2" t="s">
        <v>6</v>
      </c>
      <c r="D120" s="2">
        <v>20</v>
      </c>
      <c r="E120" s="11"/>
      <c r="F120" s="10">
        <f t="shared" si="1"/>
        <v>0</v>
      </c>
    </row>
    <row r="121" spans="1:6" ht="31.5" x14ac:dyDescent="0.25">
      <c r="A121" s="2" t="s">
        <v>227</v>
      </c>
      <c r="B121" s="7" t="s">
        <v>228</v>
      </c>
      <c r="C121" s="2" t="s">
        <v>6</v>
      </c>
      <c r="D121" s="2">
        <v>250</v>
      </c>
      <c r="E121" s="11"/>
      <c r="F121" s="10">
        <f t="shared" si="1"/>
        <v>0</v>
      </c>
    </row>
    <row r="122" spans="1:6" ht="31.5" x14ac:dyDescent="0.25">
      <c r="A122" s="2" t="s">
        <v>229</v>
      </c>
      <c r="B122" s="7" t="s">
        <v>230</v>
      </c>
      <c r="C122" s="2" t="s">
        <v>6</v>
      </c>
      <c r="D122" s="2">
        <v>8700</v>
      </c>
      <c r="E122" s="11"/>
      <c r="F122" s="10">
        <f t="shared" si="1"/>
        <v>0</v>
      </c>
    </row>
    <row r="123" spans="1:6" ht="31.5" x14ac:dyDescent="0.25">
      <c r="A123" s="2" t="s">
        <v>231</v>
      </c>
      <c r="B123" s="7" t="s">
        <v>232</v>
      </c>
      <c r="C123" s="2" t="s">
        <v>6</v>
      </c>
      <c r="D123" s="2">
        <v>36</v>
      </c>
      <c r="E123" s="11"/>
      <c r="F123" s="10">
        <f t="shared" si="1"/>
        <v>0</v>
      </c>
    </row>
    <row r="124" spans="1:6" ht="31.5" x14ac:dyDescent="0.25">
      <c r="A124" s="2" t="s">
        <v>233</v>
      </c>
      <c r="B124" s="7" t="s">
        <v>234</v>
      </c>
      <c r="C124" s="2" t="s">
        <v>26</v>
      </c>
      <c r="D124" s="2">
        <v>50</v>
      </c>
      <c r="E124" s="11"/>
      <c r="F124" s="10">
        <f t="shared" si="1"/>
        <v>0</v>
      </c>
    </row>
    <row r="125" spans="1:6" ht="31.5" x14ac:dyDescent="0.25">
      <c r="A125" s="2" t="s">
        <v>235</v>
      </c>
      <c r="B125" s="7" t="s">
        <v>236</v>
      </c>
      <c r="C125" s="2" t="s">
        <v>26</v>
      </c>
      <c r="D125" s="2">
        <v>60</v>
      </c>
      <c r="E125" s="11"/>
      <c r="F125" s="10">
        <f t="shared" si="1"/>
        <v>0</v>
      </c>
    </row>
    <row r="126" spans="1:6" ht="78.75" x14ac:dyDescent="0.25">
      <c r="A126" s="2" t="s">
        <v>237</v>
      </c>
      <c r="B126" s="7" t="s">
        <v>252</v>
      </c>
      <c r="C126" s="2" t="s">
        <v>6</v>
      </c>
      <c r="D126" s="2">
        <v>350</v>
      </c>
      <c r="E126" s="11"/>
      <c r="F126" s="10">
        <f t="shared" si="1"/>
        <v>0</v>
      </c>
    </row>
    <row r="127" spans="1:6" ht="31.5" x14ac:dyDescent="0.25">
      <c r="A127" s="2" t="s">
        <v>238</v>
      </c>
      <c r="B127" s="7" t="s">
        <v>239</v>
      </c>
      <c r="C127" s="2" t="s">
        <v>6</v>
      </c>
      <c r="D127" s="2">
        <v>200</v>
      </c>
      <c r="E127" s="11"/>
      <c r="F127" s="10">
        <f t="shared" si="1"/>
        <v>0</v>
      </c>
    </row>
    <row r="128" spans="1:6" ht="31.5" x14ac:dyDescent="0.25">
      <c r="A128" s="2" t="s">
        <v>240</v>
      </c>
      <c r="B128" s="7" t="s">
        <v>241</v>
      </c>
      <c r="C128" s="2" t="s">
        <v>6</v>
      </c>
      <c r="D128" s="2">
        <v>50</v>
      </c>
      <c r="E128" s="11"/>
      <c r="F128" s="10">
        <f t="shared" si="1"/>
        <v>0</v>
      </c>
    </row>
    <row r="129" spans="1:6" ht="31.5" x14ac:dyDescent="0.25">
      <c r="A129" s="2" t="s">
        <v>242</v>
      </c>
      <c r="B129" s="7" t="s">
        <v>243</v>
      </c>
      <c r="C129" s="2" t="s">
        <v>6</v>
      </c>
      <c r="D129" s="2">
        <v>60</v>
      </c>
      <c r="E129" s="11"/>
      <c r="F129" s="10">
        <f t="shared" si="1"/>
        <v>0</v>
      </c>
    </row>
    <row r="130" spans="1:6" ht="31.5" x14ac:dyDescent="0.25">
      <c r="A130" s="2" t="s">
        <v>244</v>
      </c>
      <c r="B130" s="7" t="s">
        <v>245</v>
      </c>
      <c r="C130" s="2" t="s">
        <v>6</v>
      </c>
      <c r="D130" s="2">
        <v>125</v>
      </c>
      <c r="E130" s="11"/>
      <c r="F130" s="10">
        <f t="shared" si="1"/>
        <v>0</v>
      </c>
    </row>
    <row r="131" spans="1:6" ht="31.5" x14ac:dyDescent="0.25">
      <c r="A131" s="2" t="s">
        <v>246</v>
      </c>
      <c r="B131" s="7" t="s">
        <v>247</v>
      </c>
      <c r="C131" s="3" t="s">
        <v>6</v>
      </c>
      <c r="D131" s="2">
        <v>20</v>
      </c>
      <c r="E131" s="11"/>
      <c r="F131" s="10">
        <v>0</v>
      </c>
    </row>
    <row r="132" spans="1:6" x14ac:dyDescent="0.25">
      <c r="A132" s="1"/>
      <c r="D132" s="14" t="s">
        <v>256</v>
      </c>
      <c r="F132" s="8">
        <f>SUM(F3:F131)</f>
        <v>0</v>
      </c>
    </row>
    <row r="133" spans="1:6" x14ac:dyDescent="0.25">
      <c r="D133" s="14" t="s">
        <v>258</v>
      </c>
      <c r="F133" s="8">
        <f>ROUND(F132*20%,2)</f>
        <v>0</v>
      </c>
    </row>
    <row r="134" spans="1:6" x14ac:dyDescent="0.25">
      <c r="D134" s="14" t="s">
        <v>257</v>
      </c>
      <c r="F134" s="8">
        <f>SUM(F132,F133)</f>
        <v>0</v>
      </c>
    </row>
  </sheetData>
  <sheetProtection password="C181" sheet="1" objects="1" scenarios="1" selectLockedCells="1"/>
  <mergeCells count="7">
    <mergeCell ref="A1:F1"/>
    <mergeCell ref="A13:F13"/>
    <mergeCell ref="A35:F35"/>
    <mergeCell ref="A46:F46"/>
    <mergeCell ref="A87:F87"/>
    <mergeCell ref="A2:F2"/>
    <mergeCell ref="A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2015-03-06T11:00:05Z</dcterms:modified>
</cp:coreProperties>
</file>